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cromaticgroup.sharepoint.com/sites/POS/Shared Documents/Micro Dosage font/Maverick 1.0/Compliance/7 - Product Information/Calculators/"/>
    </mc:Choice>
  </mc:AlternateContent>
  <xr:revisionPtr revIDLastSave="29" documentId="13_ncr:1_{C3F9D60A-E758-4C0C-B24B-9A6B15F33EA6}" xr6:coauthVersionLast="47" xr6:coauthVersionMax="47" xr10:uidLastSave="{CBBFEF81-5D66-462D-BF6E-117787998ABE}"/>
  <bookViews>
    <workbookView xWindow="-108" yWindow="-108" windowWidth="30936" windowHeight="16776" xr2:uid="{2AAD4D85-F13B-419E-977C-7A6314D7FA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E14" i="1"/>
  <c r="E13" i="1"/>
  <c r="C8" i="1"/>
  <c r="C9" i="1" s="1"/>
  <c r="C10" i="1" s="1"/>
  <c r="C17" i="1" s="1"/>
  <c r="C18" i="1" l="1"/>
  <c r="C19" i="1" s="1"/>
</calcChain>
</file>

<file path=xl/sharedStrings.xml><?xml version="1.0" encoding="utf-8"?>
<sst xmlns="http://schemas.openxmlformats.org/spreadsheetml/2006/main" count="30" uniqueCount="22">
  <si>
    <t>Customer requirement</t>
  </si>
  <si>
    <t>liters</t>
  </si>
  <si>
    <t>hours</t>
  </si>
  <si>
    <t>Cooler</t>
  </si>
  <si>
    <t xml:space="preserve">Temperature difference </t>
  </si>
  <si>
    <t>°C</t>
  </si>
  <si>
    <t>Cooling required</t>
  </si>
  <si>
    <t>kcal</t>
  </si>
  <si>
    <t>Cooling required per hour</t>
  </si>
  <si>
    <t>W</t>
  </si>
  <si>
    <t>kg ice</t>
  </si>
  <si>
    <t>Cooler sizing OK?</t>
  </si>
  <si>
    <t>Cooler delivers</t>
  </si>
  <si>
    <t>Difference</t>
  </si>
  <si>
    <t>Ambient conditions of the beer keg</t>
  </si>
  <si>
    <t>Target beer dispense temperature</t>
  </si>
  <si>
    <t>Continous cooling performance from compressor</t>
  </si>
  <si>
    <t>Peak cooling performance out of ice bank storage</t>
  </si>
  <si>
    <t>Input of values required!</t>
  </si>
  <si>
    <t>If minus, cooler performance too low!</t>
  </si>
  <si>
    <t>COOLING UNIT PERFORMANCE CALCULATOR</t>
  </si>
  <si>
    <t xml:space="preserve">          Input of the corresponding values in the grey fields is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</si>
</sst>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8"/>
      <color theme="1"/>
      <name val="Calibri"/>
      <family val="2"/>
      <scheme val="minor"/>
    </font>
    <font>
      <b/>
      <sz val="10"/>
      <color rgb="FF3C404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4" xfId="0" applyFont="1" applyBorder="1"/>
    <xf numFmtId="0" fontId="4" fillId="0" borderId="0" xfId="0" applyFont="1"/>
    <xf numFmtId="0" fontId="4" fillId="0" borderId="5" xfId="0" applyFont="1" applyBorder="1"/>
    <xf numFmtId="0" fontId="5" fillId="0" borderId="4" xfId="0" applyFont="1" applyBorder="1"/>
    <xf numFmtId="1" fontId="4" fillId="0" borderId="0" xfId="0" applyNumberFormat="1" applyFont="1"/>
    <xf numFmtId="0" fontId="3" fillId="3" borderId="6" xfId="0" applyFont="1" applyFill="1" applyBorder="1"/>
    <xf numFmtId="1" fontId="3" fillId="3" borderId="7" xfId="0" applyNumberFormat="1" applyFont="1" applyFill="1" applyBorder="1"/>
    <xf numFmtId="0" fontId="3" fillId="3" borderId="7" xfId="0" applyFont="1" applyFill="1" applyBorder="1"/>
    <xf numFmtId="0" fontId="9" fillId="2" borderId="1" xfId="0" applyFont="1" applyFill="1" applyBorder="1"/>
    <xf numFmtId="0" fontId="10" fillId="0" borderId="0" xfId="0" applyFont="1" applyAlignment="1">
      <alignment vertical="center"/>
    </xf>
    <xf numFmtId="0" fontId="11" fillId="0" borderId="0" xfId="0" applyFont="1"/>
    <xf numFmtId="0" fontId="4" fillId="4" borderId="0" xfId="0" applyFont="1" applyFill="1" applyProtection="1">
      <protection locked="0"/>
    </xf>
    <xf numFmtId="0" fontId="6" fillId="4" borderId="2" xfId="0" applyFont="1" applyFill="1" applyBorder="1"/>
    <xf numFmtId="0" fontId="7" fillId="0" borderId="2" xfId="0" applyFont="1" applyBorder="1"/>
    <xf numFmtId="0" fontId="7" fillId="0" borderId="3" xfId="0" applyFont="1" applyBorder="1"/>
    <xf numFmtId="0" fontId="5" fillId="3" borderId="7" xfId="0" applyFont="1" applyFill="1" applyBorder="1"/>
    <xf numFmtId="0" fontId="8" fillId="0" borderId="7" xfId="0" applyFont="1" applyBorder="1"/>
    <xf numFmtId="0" fontId="8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640081</xdr:colOff>
      <xdr:row>0</xdr:row>
      <xdr:rowOff>22861</xdr:rowOff>
    </xdr:from>
    <xdr:to>
      <xdr:col>7</xdr:col>
      <xdr:colOff>1</xdr:colOff>
      <xdr:row>1</xdr:row>
      <xdr:rowOff>172737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204491-9038-056E-D6F5-79AFBB5C1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2081" y="22861"/>
          <a:ext cx="990600" cy="325136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</xdr:colOff>
      <xdr:row>20</xdr:row>
      <xdr:rowOff>152400</xdr:rowOff>
    </xdr:from>
    <xdr:to>
      <xdr:col>1</xdr:col>
      <xdr:colOff>335280</xdr:colOff>
      <xdr:row>22</xdr:row>
      <xdr:rowOff>74930</xdr:rowOff>
    </xdr:to>
    <xdr:pic>
      <xdr:nvPicPr>
        <xdr:cNvPr id="2" name="Picture 1" descr="A yellow triangle with a black exclamation mark&#10;&#10;Description automatically generated">
          <a:extLst>
            <a:ext uri="{FF2B5EF4-FFF2-40B4-BE49-F238E27FC236}">
              <a16:creationId xmlns:a16="http://schemas.microsoft.com/office/drawing/2014/main" id="{CC63053F-5147-966A-DE9F-0E474258C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3726180"/>
          <a:ext cx="320040" cy="273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D218F-9ED9-404B-A26B-182107519D6D}">
  <dimension ref="B3:H24"/>
  <sheetViews>
    <sheetView showGridLines="0" tabSelected="1" workbookViewId="0">
      <selection activeCell="C5" sqref="C5"/>
    </sheetView>
  </sheetViews>
  <sheetFormatPr defaultRowHeight="13.8" x14ac:dyDescent="0.25"/>
  <cols>
    <col min="1" max="1" width="3.109375" style="2" customWidth="1"/>
    <col min="2" max="2" width="43.109375" style="2" bestFit="1" customWidth="1"/>
    <col min="3" max="3" width="5" style="2" bestFit="1" customWidth="1"/>
    <col min="4" max="4" width="5.88671875" style="2" bestFit="1" customWidth="1"/>
    <col min="5" max="5" width="4" style="2" bestFit="1" customWidth="1"/>
    <col min="6" max="6" width="5.5546875" style="2" bestFit="1" customWidth="1"/>
    <col min="7" max="7" width="23.77734375" style="2" customWidth="1"/>
    <col min="8" max="16384" width="8.88671875" style="2"/>
  </cols>
  <sheetData>
    <row r="3" spans="2:7" s="1" customFormat="1" ht="17.399999999999999" x14ac:dyDescent="0.3">
      <c r="B3" s="11" t="s">
        <v>20</v>
      </c>
      <c r="C3" s="15" t="s">
        <v>18</v>
      </c>
      <c r="D3" s="16"/>
      <c r="E3" s="16"/>
      <c r="F3" s="16"/>
      <c r="G3" s="17"/>
    </row>
    <row r="4" spans="2:7" x14ac:dyDescent="0.25">
      <c r="B4" s="3"/>
      <c r="C4" s="4"/>
      <c r="D4" s="4"/>
      <c r="E4" s="4"/>
      <c r="F4" s="4"/>
      <c r="G4" s="5"/>
    </row>
    <row r="5" spans="2:7" x14ac:dyDescent="0.25">
      <c r="B5" s="3" t="s">
        <v>0</v>
      </c>
      <c r="C5" s="14">
        <v>60</v>
      </c>
      <c r="D5" s="4" t="s">
        <v>1</v>
      </c>
      <c r="E5" s="14">
        <v>2</v>
      </c>
      <c r="F5" s="4" t="s">
        <v>2</v>
      </c>
      <c r="G5" s="5"/>
    </row>
    <row r="6" spans="2:7" x14ac:dyDescent="0.25">
      <c r="B6" s="3" t="s">
        <v>14</v>
      </c>
      <c r="C6" s="14">
        <v>24</v>
      </c>
      <c r="D6" s="4" t="s">
        <v>5</v>
      </c>
      <c r="E6" s="4"/>
      <c r="F6" s="4"/>
      <c r="G6" s="5"/>
    </row>
    <row r="7" spans="2:7" x14ac:dyDescent="0.25">
      <c r="B7" s="3" t="s">
        <v>15</v>
      </c>
      <c r="C7" s="14">
        <v>3</v>
      </c>
      <c r="D7" s="4" t="s">
        <v>5</v>
      </c>
      <c r="E7" s="4"/>
      <c r="F7" s="4"/>
      <c r="G7" s="5"/>
    </row>
    <row r="8" spans="2:7" x14ac:dyDescent="0.25">
      <c r="B8" s="3" t="s">
        <v>4</v>
      </c>
      <c r="C8" s="4">
        <f>C6-C7</f>
        <v>21</v>
      </c>
      <c r="D8" s="4" t="s">
        <v>5</v>
      </c>
      <c r="E8" s="4"/>
      <c r="F8" s="4"/>
      <c r="G8" s="5"/>
    </row>
    <row r="9" spans="2:7" x14ac:dyDescent="0.25">
      <c r="B9" s="3" t="s">
        <v>6</v>
      </c>
      <c r="C9" s="4">
        <f>C5*C8</f>
        <v>1260</v>
      </c>
      <c r="D9" s="4" t="s">
        <v>7</v>
      </c>
      <c r="E9" s="4"/>
      <c r="F9" s="4"/>
      <c r="G9" s="5"/>
    </row>
    <row r="10" spans="2:7" x14ac:dyDescent="0.25">
      <c r="B10" s="3" t="s">
        <v>8</v>
      </c>
      <c r="C10" s="4">
        <f>C9/E5</f>
        <v>630</v>
      </c>
      <c r="D10" s="4" t="s">
        <v>7</v>
      </c>
      <c r="E10" s="4"/>
      <c r="F10" s="4"/>
      <c r="G10" s="5"/>
    </row>
    <row r="11" spans="2:7" x14ac:dyDescent="0.25">
      <c r="B11" s="3"/>
      <c r="C11" s="4"/>
      <c r="D11" s="4"/>
      <c r="E11" s="4"/>
      <c r="F11" s="4"/>
      <c r="G11" s="5"/>
    </row>
    <row r="12" spans="2:7" x14ac:dyDescent="0.25">
      <c r="B12" s="6" t="s">
        <v>3</v>
      </c>
      <c r="C12" s="4"/>
      <c r="D12" s="4"/>
      <c r="E12" s="4"/>
      <c r="F12" s="4"/>
      <c r="G12" s="5"/>
    </row>
    <row r="13" spans="2:7" x14ac:dyDescent="0.25">
      <c r="B13" s="3" t="s">
        <v>16</v>
      </c>
      <c r="C13" s="14">
        <v>500</v>
      </c>
      <c r="D13" s="4" t="s">
        <v>9</v>
      </c>
      <c r="E13" s="7">
        <f>C13/1.163</f>
        <v>429.92261392949268</v>
      </c>
      <c r="F13" s="4" t="s">
        <v>7</v>
      </c>
      <c r="G13" s="5"/>
    </row>
    <row r="14" spans="2:7" x14ac:dyDescent="0.25">
      <c r="B14" s="3" t="s">
        <v>17</v>
      </c>
      <c r="C14" s="14">
        <v>10</v>
      </c>
      <c r="D14" s="4" t="s">
        <v>10</v>
      </c>
      <c r="E14" s="4">
        <f>C14*80</f>
        <v>800</v>
      </c>
      <c r="F14" s="4" t="s">
        <v>7</v>
      </c>
      <c r="G14" s="5"/>
    </row>
    <row r="15" spans="2:7" x14ac:dyDescent="0.25">
      <c r="B15" s="3"/>
      <c r="C15" s="4"/>
      <c r="D15" s="4"/>
      <c r="E15" s="4"/>
      <c r="F15" s="4"/>
      <c r="G15" s="5"/>
    </row>
    <row r="16" spans="2:7" x14ac:dyDescent="0.25">
      <c r="B16" s="6" t="s">
        <v>11</v>
      </c>
      <c r="C16" s="4"/>
      <c r="D16" s="4"/>
      <c r="E16" s="4"/>
      <c r="F16" s="4"/>
      <c r="G16" s="5"/>
    </row>
    <row r="17" spans="2:8" x14ac:dyDescent="0.25">
      <c r="B17" s="3" t="str">
        <f>B10</f>
        <v>Cooling required per hour</v>
      </c>
      <c r="C17" s="4">
        <f>C10</f>
        <v>630</v>
      </c>
      <c r="D17" s="4" t="s">
        <v>7</v>
      </c>
      <c r="E17" s="4"/>
      <c r="F17" s="4"/>
      <c r="G17" s="5"/>
    </row>
    <row r="18" spans="2:8" x14ac:dyDescent="0.25">
      <c r="B18" s="3" t="s">
        <v>12</v>
      </c>
      <c r="C18" s="7">
        <f>(E14/E5)+E13</f>
        <v>829.92261392949263</v>
      </c>
      <c r="D18" s="4" t="s">
        <v>7</v>
      </c>
      <c r="E18" s="4"/>
      <c r="F18" s="4"/>
      <c r="G18" s="5"/>
    </row>
    <row r="19" spans="2:8" ht="15.6" x14ac:dyDescent="0.3">
      <c r="B19" s="8" t="s">
        <v>13</v>
      </c>
      <c r="C19" s="9">
        <f>C18-C17</f>
        <v>199.92261392949263</v>
      </c>
      <c r="D19" s="10" t="s">
        <v>7</v>
      </c>
      <c r="E19" s="18" t="s">
        <v>19</v>
      </c>
      <c r="F19" s="19"/>
      <c r="G19" s="20"/>
      <c r="H19"/>
    </row>
    <row r="22" spans="2:8" x14ac:dyDescent="0.25">
      <c r="B22" s="13" t="s">
        <v>21</v>
      </c>
    </row>
    <row r="23" spans="2:8" x14ac:dyDescent="0.25">
      <c r="B23" s="12"/>
    </row>
    <row r="24" spans="2:8" x14ac:dyDescent="0.25">
      <c r="B24" s="12"/>
    </row>
  </sheetData>
  <sheetProtection algorithmName="SHA-512" hashValue="s5E3bZyMEesFxlBlNJgQ4kTvLXn+0DJ/kNqCQvqj05fVSWhI+GBRl4JB7FlNNe/AoRM+6q84LR6zBaAxNDQDdw==" saltValue="QBlTzuYA/7MDQ60T4vVlLg==" spinCount="100000" sheet="1" objects="1" scenarios="1"/>
  <mergeCells count="2">
    <mergeCell ref="C3:G3"/>
    <mergeCell ref="E19:G1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806B12EBAF704EBDB93DCF4A4CCB63" ma:contentTypeVersion="17" ma:contentTypeDescription="Create a new document." ma:contentTypeScope="" ma:versionID="b3ee99eb90ba604c64d9dbc720f02afe">
  <xsd:schema xmlns:xsd="http://www.w3.org/2001/XMLSchema" xmlns:xs="http://www.w3.org/2001/XMLSchema" xmlns:p="http://schemas.microsoft.com/office/2006/metadata/properties" xmlns:ns2="8d490510-2927-4d56-af75-4c7c3dcdc141" xmlns:ns3="e4d837f9-4fff-46cc-985e-3ff13d8b0cb4" targetNamespace="http://schemas.microsoft.com/office/2006/metadata/properties" ma:root="true" ma:fieldsID="ae47c3e1878982c3fa88ce26db312f6b" ns2:_="" ns3:_="">
    <xsd:import namespace="8d490510-2927-4d56-af75-4c7c3dcdc141"/>
    <xsd:import namespace="e4d837f9-4fff-46cc-985e-3ff13d8b0c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490510-2927-4d56-af75-4c7c3dcdc1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66e8db8-87c7-4baa-8ac9-fe7ed60f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d837f9-4fff-46cc-985e-3ff13d8b0cb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870555b-4caf-4381-959e-f031c2c6775d}" ma:internalName="TaxCatchAll" ma:showField="CatchAllData" ma:web="e4d837f9-4fff-46cc-985e-3ff13d8b0c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F5E53C-492A-46E5-9537-547964CB0E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490510-2927-4d56-af75-4c7c3dcdc141"/>
    <ds:schemaRef ds:uri="e4d837f9-4fff-46cc-985e-3ff13d8b0c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57A2FB-E3AA-4DE0-B9C9-2D56C18D6B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 Wiemer</dc:creator>
  <cp:lastModifiedBy>Tanja Leukel</cp:lastModifiedBy>
  <dcterms:created xsi:type="dcterms:W3CDTF">2023-02-15T13:35:15Z</dcterms:created>
  <dcterms:modified xsi:type="dcterms:W3CDTF">2023-10-10T07:11:56Z</dcterms:modified>
</cp:coreProperties>
</file>